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partment Folders\Purc Department Folder\Project Folders\FY 22\S Bids\S-3-22 Carey Avenue Multiuse Path (Out to Bid)\Addendum Two\"/>
    </mc:Choice>
  </mc:AlternateContent>
  <xr:revisionPtr revIDLastSave="0" documentId="13_ncr:1_{C82C43A2-A43F-4506-84AE-A26B8CE0D8D3}" xr6:coauthVersionLast="46" xr6:coauthVersionMax="47" xr10:uidLastSave="{00000000-0000-0000-0000-000000000000}"/>
  <bookViews>
    <workbookView xWindow="13560" yWindow="-16455" windowWidth="29040" windowHeight="15840" xr2:uid="{20144A6B-A8AB-4634-AC99-A757A5B5098C}"/>
  </bookViews>
  <sheets>
    <sheet name="S-3-22" sheetId="22" r:id="rId1"/>
  </sheets>
  <definedNames>
    <definedName name="_xlnm.Print_Area" localSheetId="0">'S-3-22'!$B$2:$J$75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2" l="1"/>
  <c r="H54" i="22"/>
  <c r="H31" i="22"/>
  <c r="H73" i="22" l="1"/>
  <c r="H72" i="22"/>
  <c r="H69" i="22"/>
  <c r="B60" i="22"/>
  <c r="B61" i="22" s="1"/>
  <c r="B62" i="22" s="1"/>
  <c r="B63" i="22" s="1"/>
  <c r="B64" i="22" s="1"/>
  <c r="B65" i="22" s="1"/>
  <c r="H51" i="22"/>
  <c r="H47" i="22"/>
  <c r="H36" i="22"/>
  <c r="H28" i="22"/>
  <c r="H24" i="22"/>
  <c r="H17" i="22"/>
  <c r="H16" i="22"/>
  <c r="J15" i="22"/>
  <c r="H15" i="22"/>
  <c r="H14" i="22"/>
  <c r="H13" i="22"/>
  <c r="H12" i="22"/>
  <c r="H49" i="22" l="1"/>
  <c r="H64" i="22"/>
  <c r="H27" i="22"/>
  <c r="H44" i="22"/>
  <c r="H56" i="22"/>
  <c r="H50" i="22"/>
  <c r="H62" i="22"/>
  <c r="H41" i="22"/>
  <c r="H66" i="22"/>
  <c r="H38" i="22"/>
  <c r="H22" i="22"/>
  <c r="H61" i="22"/>
  <c r="H59" i="22"/>
  <c r="H33" i="22"/>
  <c r="H20" i="22"/>
  <c r="H23" i="22"/>
  <c r="H25" i="22"/>
  <c r="H39" i="22"/>
  <c r="H42" i="22"/>
  <c r="H45" i="22"/>
  <c r="H48" i="22"/>
  <c r="H57" i="22"/>
  <c r="H68" i="22"/>
  <c r="H65" i="22"/>
  <c r="H60" i="22"/>
  <c r="H71" i="22"/>
  <c r="H19" i="22"/>
  <c r="H32" i="22"/>
  <c r="H67" i="22"/>
  <c r="H35" i="22"/>
  <c r="H63" i="22"/>
  <c r="H70" i="22"/>
  <c r="H18" i="22"/>
  <c r="H21" i="22"/>
  <c r="H26" i="22"/>
  <c r="H34" i="22"/>
  <c r="H37" i="22"/>
  <c r="H40" i="22"/>
  <c r="H43" i="22"/>
  <c r="H46" i="22"/>
  <c r="H58" i="22"/>
</calcChain>
</file>

<file path=xl/sharedStrings.xml><?xml version="1.0" encoding="utf-8"?>
<sst xmlns="http://schemas.openxmlformats.org/spreadsheetml/2006/main" count="158" uniqueCount="88">
  <si>
    <t>BID SHEET, BASE BID</t>
  </si>
  <si>
    <t>BID PROPOSAL</t>
  </si>
  <si>
    <t>PROJECT</t>
  </si>
  <si>
    <t>Item No.</t>
  </si>
  <si>
    <t>Description</t>
  </si>
  <si>
    <t>Unit</t>
  </si>
  <si>
    <t>Total Price</t>
  </si>
  <si>
    <t>CONTRACT BOND</t>
  </si>
  <si>
    <t>MOBILIZATION</t>
  </si>
  <si>
    <t>MISCELLANEOUS FORCE ACCOUNT</t>
  </si>
  <si>
    <t>TRAFFIC CONTROL</t>
  </si>
  <si>
    <t>CRUSHED BASE GRADING 'W'</t>
  </si>
  <si>
    <t>SEEDING, DRY LAND MIX</t>
  </si>
  <si>
    <t>LS</t>
  </si>
  <si>
    <t>SEDIMENT, EROSION CONTROL, AND STORM WATER MANAGEMENT</t>
  </si>
  <si>
    <t>CY</t>
  </si>
  <si>
    <t>TON</t>
  </si>
  <si>
    <t>SY</t>
  </si>
  <si>
    <t>SF</t>
  </si>
  <si>
    <t>$</t>
  </si>
  <si>
    <t>DETECTABLE WARNING PLATES (2'x2.5' PLATES)</t>
  </si>
  <si>
    <t>EA</t>
  </si>
  <si>
    <t>INSPECTIONS AND TESTING FOR QUALITY CONTROL</t>
  </si>
  <si>
    <t>REMOVAL OF CONCRETE SIDEWALK, INCL. SAW CUT</t>
  </si>
  <si>
    <t>LF</t>
  </si>
  <si>
    <t>REMOVAL OF ASPHALT PAVEMENT, INCL. SAW CUT</t>
  </si>
  <si>
    <t>CONCRETE APPROACH, 8"</t>
  </si>
  <si>
    <t>UNCLASSIFIED EXCAVATION</t>
  </si>
  <si>
    <t>SOD</t>
  </si>
  <si>
    <t>REMOVAL OF CURB &amp; GUTTER</t>
  </si>
  <si>
    <t>REMOVAL OF VALLEY PAN AND FILLETS</t>
  </si>
  <si>
    <t xml:space="preserve">CONCRETE GREENWAY, 4" </t>
  </si>
  <si>
    <t>TOPSOIL STORING, STRIPPING, PLACING (4")</t>
  </si>
  <si>
    <t>CLEARING AND GRUBBING OF SHRUBS</t>
  </si>
  <si>
    <t>THERMOPLASTIC CROSSWALK</t>
  </si>
  <si>
    <t>THERMOPLASTIC STOP BAR</t>
  </si>
  <si>
    <t>PATCHING ASPHALT (INCL. SAW CUT, REMOVAL, CRUSHED BASE, ASPHALT)</t>
  </si>
  <si>
    <t>ENGINEERING FABRIC</t>
  </si>
  <si>
    <t>CONCRETE VALLEY PAN, 8"</t>
  </si>
  <si>
    <t>CONCRETE GREENWAY, 8"</t>
  </si>
  <si>
    <t>TRIM TREES AND SHRUBS FOR CLEARANCE</t>
  </si>
  <si>
    <t>REMOVE TREE (24" DIA)</t>
  </si>
  <si>
    <t>REMOVE TREE (18" DIA)</t>
  </si>
  <si>
    <t>REMOVE TREE (48" DIA)</t>
  </si>
  <si>
    <t xml:space="preserve">RED COLORED CONCRETE, 4" </t>
  </si>
  <si>
    <t>REMOVAL OF ASPHALT SIDEWALK, INCL. SAW CUT</t>
  </si>
  <si>
    <t>CF</t>
  </si>
  <si>
    <t>Path Proj.</t>
  </si>
  <si>
    <t>Road Proj.</t>
  </si>
  <si>
    <t>Est. Quantity</t>
  </si>
  <si>
    <t>ROCK MULCH</t>
  </si>
  <si>
    <t>WEED BARRIER FABRIC</t>
  </si>
  <si>
    <t>3340.11</t>
  </si>
  <si>
    <t>DETECTABLE WARNING PLATES (2' WIDE ON A 20' RADIUS)</t>
  </si>
  <si>
    <t>DETECTABLE WARNING PLATES (2'x2' PLATES)</t>
  </si>
  <si>
    <t>3340.12</t>
  </si>
  <si>
    <t>CURB TURN FILLETS (3' RADIUS)</t>
  </si>
  <si>
    <t>CURB TURN FILLETS (20' RADIUS)</t>
  </si>
  <si>
    <t>RELOCATE/RESET EXISTING SIGN (COMPLETE INSTALLATION)</t>
  </si>
  <si>
    <t>SIGN PANEL</t>
  </si>
  <si>
    <t>3" CLASS 200 PVC MAINLINE</t>
  </si>
  <si>
    <t>RELOCATE VALVE</t>
  </si>
  <si>
    <t>ADJUST HEADS/ EXTEND LATERALS</t>
  </si>
  <si>
    <t>REMOVE SPRAY ZONE, INCL. CAP</t>
  </si>
  <si>
    <t>SLEEVE UNDER NEW PATH</t>
  </si>
  <si>
    <t>2900.10</t>
  </si>
  <si>
    <t>CLEANING VALLEY PAN/DRAIN PAN/PIPE AT CFD MUSEUM PARKING LOT</t>
  </si>
  <si>
    <t>FRENCH DRAIN</t>
  </si>
  <si>
    <t>RELOCATE LATERAL</t>
  </si>
  <si>
    <t>3' DRAIN PAN</t>
  </si>
  <si>
    <t>COLD MILLING EXISTING ASPHALT (3/4")</t>
  </si>
  <si>
    <t>CFD MUSEUM FENCE</t>
  </si>
  <si>
    <t>3340.13</t>
  </si>
  <si>
    <t>3340.14</t>
  </si>
  <si>
    <t>CURB AND GUTTER, TYPE A</t>
  </si>
  <si>
    <t>CURB AND GUTTER, TYPE B</t>
  </si>
  <si>
    <t>SKYLINE HONEYLOCUST TREE</t>
  </si>
  <si>
    <t>HACKBERRY TREE</t>
  </si>
  <si>
    <t>SENTRY AMERICAN LINDEN TREE</t>
  </si>
  <si>
    <t>ACCOLADE ELM TREE</t>
  </si>
  <si>
    <t>CARDINAL ROYAL MT. ASH TREE</t>
  </si>
  <si>
    <t>PLANT MIX BITUMINOUS PAVEMENT (1.5" LIFT)</t>
  </si>
  <si>
    <t xml:space="preserve"> CAREY AVENUE MULTI USE PATH</t>
  </si>
  <si>
    <t>Total</t>
  </si>
  <si>
    <t>Unity Price (in figures)</t>
  </si>
  <si>
    <t>COMPANY NAME: __________________________________________________________________________</t>
  </si>
  <si>
    <t>TOTAL:</t>
  </si>
  <si>
    <t>CITY OF CHEYENNE ITEMIZED BID SHEET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</si>
</sst>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2" fillId="0" borderId="2" xfId="0" quotePrefix="1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4" fontId="2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/>
    <xf numFmtId="44" fontId="3" fillId="0" borderId="0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Border="1" applyAlignment="1"/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38100</xdr:rowOff>
    </xdr:from>
    <xdr:to>
      <xdr:col>2</xdr:col>
      <xdr:colOff>485688</xdr:colOff>
      <xdr:row>5</xdr:row>
      <xdr:rowOff>3086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B6E0B5-EECB-4DC4-BDA8-5C1F4AECC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28600"/>
          <a:ext cx="695238" cy="714286"/>
        </a:xfrm>
        <a:prstGeom prst="rect">
          <a:avLst/>
        </a:prstGeom>
      </xdr:spPr>
    </xdr:pic>
    <xdr:clientData/>
  </xdr:twoCellAnchor>
  <xdr:oneCellAnchor>
    <xdr:from>
      <xdr:col>7</xdr:col>
      <xdr:colOff>390525</xdr:colOff>
      <xdr:row>74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FC006-763E-424B-9BAE-9F1A4B421BAD}"/>
            </a:ext>
          </a:extLst>
        </xdr:cNvPr>
        <xdr:cNvSpPr txBox="1"/>
      </xdr:nvSpPr>
      <xdr:spPr>
        <a:xfrm>
          <a:off x="57689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E1F8-A499-4BD1-B586-DA2AA29DE198}">
  <sheetPr>
    <pageSetUpPr fitToPage="1"/>
  </sheetPr>
  <dimension ref="B1:K88"/>
  <sheetViews>
    <sheetView showGridLines="0" tabSelected="1" workbookViewId="0">
      <selection activeCell="O12" sqref="O12"/>
    </sheetView>
  </sheetViews>
  <sheetFormatPr defaultColWidth="9.1796875" defaultRowHeight="14.5" x14ac:dyDescent="0.35"/>
  <cols>
    <col min="1" max="1" width="4" style="2" customWidth="1"/>
    <col min="2" max="2" width="9.1796875" style="2"/>
    <col min="3" max="3" width="13.54296875" style="48" customWidth="1"/>
    <col min="4" max="4" width="54.453125" style="48" customWidth="1"/>
    <col min="5" max="5" width="7.81640625" style="2" customWidth="1"/>
    <col min="6" max="7" width="10.54296875" style="2" customWidth="1"/>
    <col min="8" max="8" width="13.7265625" style="2" customWidth="1"/>
    <col min="9" max="10" width="25.7265625" style="2" customWidth="1"/>
    <col min="11" max="11" width="4.7265625" style="2" customWidth="1"/>
    <col min="12" max="16384" width="9.1796875" style="2"/>
  </cols>
  <sheetData>
    <row r="1" spans="2:10" x14ac:dyDescent="0.35">
      <c r="B1" s="8"/>
      <c r="C1" s="8"/>
      <c r="D1" s="8"/>
      <c r="E1" s="8"/>
      <c r="F1" s="8"/>
      <c r="G1" s="8"/>
      <c r="H1" s="8"/>
      <c r="I1" s="8"/>
      <c r="J1" s="8"/>
    </row>
    <row r="2" spans="2:10" x14ac:dyDescent="0.35">
      <c r="B2" s="9"/>
      <c r="C2" s="10"/>
      <c r="D2" s="9"/>
      <c r="E2" s="11"/>
      <c r="F2" s="11"/>
      <c r="G2" s="11"/>
      <c r="H2" s="11"/>
      <c r="I2" s="11"/>
      <c r="J2" s="10"/>
    </row>
    <row r="3" spans="2:10" x14ac:dyDescent="0.35">
      <c r="B3" s="12"/>
      <c r="C3" s="13"/>
      <c r="D3" s="63" t="s">
        <v>87</v>
      </c>
      <c r="E3" s="64"/>
      <c r="F3" s="64"/>
      <c r="G3" s="64"/>
      <c r="H3" s="64"/>
      <c r="I3" s="64"/>
      <c r="J3" s="65"/>
    </row>
    <row r="4" spans="2:10" x14ac:dyDescent="0.35">
      <c r="B4" s="66"/>
      <c r="C4" s="67"/>
      <c r="D4" s="12"/>
      <c r="E4" s="8"/>
      <c r="F4" s="8"/>
      <c r="G4" s="8"/>
      <c r="H4" s="8"/>
      <c r="I4" s="8"/>
      <c r="J4" s="13"/>
    </row>
    <row r="5" spans="2:10" x14ac:dyDescent="0.35">
      <c r="B5" s="12"/>
      <c r="C5" s="13"/>
      <c r="D5" s="12"/>
      <c r="E5" s="8"/>
      <c r="F5" s="8"/>
      <c r="G5" s="8"/>
      <c r="H5" s="8"/>
      <c r="I5" s="8"/>
      <c r="J5" s="13"/>
    </row>
    <row r="6" spans="2:10" x14ac:dyDescent="0.35">
      <c r="B6" s="14" t="s">
        <v>0</v>
      </c>
      <c r="C6" s="15"/>
      <c r="D6" s="16"/>
      <c r="E6" s="17"/>
      <c r="F6" s="17"/>
      <c r="G6" s="17"/>
      <c r="H6" s="17"/>
      <c r="I6" s="17"/>
      <c r="J6" s="15"/>
    </row>
    <row r="7" spans="2:10" x14ac:dyDescent="0.35">
      <c r="B7" s="14" t="s">
        <v>1</v>
      </c>
      <c r="C7" s="15"/>
      <c r="D7" s="14"/>
      <c r="E7" s="17"/>
      <c r="F7" s="17"/>
      <c r="G7" s="17"/>
      <c r="H7" s="17"/>
      <c r="I7" s="17"/>
      <c r="J7" s="15"/>
    </row>
    <row r="8" spans="2:10" x14ac:dyDescent="0.35">
      <c r="B8" s="14" t="s">
        <v>2</v>
      </c>
      <c r="C8" s="15"/>
      <c r="D8" s="14" t="s">
        <v>82</v>
      </c>
      <c r="E8" s="17"/>
      <c r="F8" s="17"/>
      <c r="G8" s="17"/>
      <c r="H8" s="17"/>
      <c r="I8" s="17"/>
      <c r="J8" s="15"/>
    </row>
    <row r="9" spans="2:10" x14ac:dyDescent="0.35">
      <c r="B9" s="8"/>
      <c r="C9" s="8"/>
      <c r="D9" s="8"/>
      <c r="E9" s="8"/>
      <c r="F9" s="8"/>
      <c r="G9" s="8"/>
      <c r="H9" s="8"/>
      <c r="I9" s="8"/>
      <c r="J9" s="8"/>
    </row>
    <row r="10" spans="2:10" s="1" customFormat="1" ht="19.5" customHeight="1" x14ac:dyDescent="0.3">
      <c r="B10" s="60" t="s">
        <v>3</v>
      </c>
      <c r="C10" s="50" t="s">
        <v>4</v>
      </c>
      <c r="D10" s="50"/>
      <c r="E10" s="51" t="s">
        <v>5</v>
      </c>
      <c r="F10" s="51" t="s">
        <v>49</v>
      </c>
      <c r="G10" s="51"/>
      <c r="H10" s="18" t="s">
        <v>83</v>
      </c>
      <c r="I10" s="52" t="s">
        <v>84</v>
      </c>
      <c r="J10" s="50" t="s">
        <v>6</v>
      </c>
    </row>
    <row r="11" spans="2:10" s="1" customFormat="1" ht="19.5" customHeight="1" x14ac:dyDescent="0.3">
      <c r="B11" s="60"/>
      <c r="C11" s="50"/>
      <c r="D11" s="50"/>
      <c r="E11" s="51"/>
      <c r="F11" s="18" t="s">
        <v>47</v>
      </c>
      <c r="G11" s="18" t="s">
        <v>48</v>
      </c>
      <c r="H11" s="18" t="s">
        <v>49</v>
      </c>
      <c r="I11" s="52"/>
      <c r="J11" s="50"/>
    </row>
    <row r="12" spans="2:10" ht="30" customHeight="1" x14ac:dyDescent="0.35">
      <c r="B12" s="19">
        <v>1000.1</v>
      </c>
      <c r="C12" s="29" t="s">
        <v>7</v>
      </c>
      <c r="D12" s="29"/>
      <c r="E12" s="19" t="s">
        <v>13</v>
      </c>
      <c r="F12" s="19">
        <v>0.93</v>
      </c>
      <c r="G12" s="19">
        <v>7.0000000000000007E-2</v>
      </c>
      <c r="H12" s="20">
        <f>F12+G12</f>
        <v>1</v>
      </c>
      <c r="I12" s="21"/>
      <c r="J12" s="21"/>
    </row>
    <row r="13" spans="2:10" ht="30" customHeight="1" x14ac:dyDescent="0.35">
      <c r="B13" s="19">
        <v>1020.1</v>
      </c>
      <c r="C13" s="29" t="s">
        <v>22</v>
      </c>
      <c r="D13" s="29"/>
      <c r="E13" s="19" t="s">
        <v>13</v>
      </c>
      <c r="F13" s="19">
        <v>0.93</v>
      </c>
      <c r="G13" s="19">
        <v>7.0000000000000007E-2</v>
      </c>
      <c r="H13" s="20">
        <f t="shared" ref="H13:H73" si="0">F13+G13</f>
        <v>1</v>
      </c>
      <c r="I13" s="21"/>
      <c r="J13" s="21"/>
    </row>
    <row r="14" spans="2:10" ht="30" customHeight="1" x14ac:dyDescent="0.35">
      <c r="B14" s="19">
        <v>1030.0999999999999</v>
      </c>
      <c r="C14" s="29" t="s">
        <v>8</v>
      </c>
      <c r="D14" s="29"/>
      <c r="E14" s="19" t="s">
        <v>13</v>
      </c>
      <c r="F14" s="19">
        <v>0.93</v>
      </c>
      <c r="G14" s="19">
        <v>7.0000000000000007E-2</v>
      </c>
      <c r="H14" s="20">
        <f t="shared" si="0"/>
        <v>1</v>
      </c>
      <c r="I14" s="21"/>
      <c r="J14" s="21"/>
    </row>
    <row r="15" spans="2:10" ht="30" customHeight="1" x14ac:dyDescent="0.35">
      <c r="B15" s="19">
        <v>1035.0999999999999</v>
      </c>
      <c r="C15" s="29" t="s">
        <v>9</v>
      </c>
      <c r="D15" s="29"/>
      <c r="E15" s="19" t="s">
        <v>19</v>
      </c>
      <c r="F15" s="20">
        <v>23000</v>
      </c>
      <c r="G15" s="20">
        <v>2000</v>
      </c>
      <c r="H15" s="22">
        <f t="shared" si="0"/>
        <v>25000</v>
      </c>
      <c r="I15" s="23">
        <v>1</v>
      </c>
      <c r="J15" s="23">
        <f>F15+G15</f>
        <v>25000</v>
      </c>
    </row>
    <row r="16" spans="2:10" ht="30" customHeight="1" x14ac:dyDescent="0.35">
      <c r="B16" s="19">
        <v>1050.0999999999999</v>
      </c>
      <c r="C16" s="29" t="s">
        <v>10</v>
      </c>
      <c r="D16" s="29"/>
      <c r="E16" s="19" t="s">
        <v>13</v>
      </c>
      <c r="F16" s="24">
        <v>0.5</v>
      </c>
      <c r="G16" s="24">
        <v>0.5</v>
      </c>
      <c r="H16" s="20">
        <f t="shared" si="0"/>
        <v>1</v>
      </c>
      <c r="I16" s="21"/>
      <c r="J16" s="21"/>
    </row>
    <row r="17" spans="2:11" ht="30" customHeight="1" x14ac:dyDescent="0.35">
      <c r="B17" s="19">
        <v>1563.1</v>
      </c>
      <c r="C17" s="29" t="s">
        <v>14</v>
      </c>
      <c r="D17" s="29"/>
      <c r="E17" s="19" t="s">
        <v>13</v>
      </c>
      <c r="F17" s="19">
        <v>0.93</v>
      </c>
      <c r="G17" s="19">
        <v>7.0000000000000007E-2</v>
      </c>
      <c r="H17" s="20">
        <f t="shared" si="0"/>
        <v>1</v>
      </c>
      <c r="I17" s="21"/>
      <c r="J17" s="21"/>
    </row>
    <row r="18" spans="2:11" ht="30" customHeight="1" x14ac:dyDescent="0.35">
      <c r="B18" s="19">
        <v>2075.1</v>
      </c>
      <c r="C18" s="29" t="s">
        <v>23</v>
      </c>
      <c r="D18" s="29"/>
      <c r="E18" s="19" t="s">
        <v>17</v>
      </c>
      <c r="F18" s="20">
        <v>230</v>
      </c>
      <c r="G18" s="20"/>
      <c r="H18" s="20">
        <f t="shared" si="0"/>
        <v>230</v>
      </c>
      <c r="I18" s="21"/>
      <c r="J18" s="21"/>
      <c r="K18" s="3"/>
    </row>
    <row r="19" spans="2:11" ht="30" customHeight="1" x14ac:dyDescent="0.35">
      <c r="B19" s="19">
        <v>2075.1999999999998</v>
      </c>
      <c r="C19" s="29" t="s">
        <v>45</v>
      </c>
      <c r="D19" s="29"/>
      <c r="E19" s="19" t="s">
        <v>17</v>
      </c>
      <c r="F19" s="20">
        <v>280</v>
      </c>
      <c r="G19" s="20"/>
      <c r="H19" s="20">
        <f t="shared" si="0"/>
        <v>280</v>
      </c>
      <c r="I19" s="21"/>
      <c r="J19" s="21"/>
      <c r="K19" s="3"/>
    </row>
    <row r="20" spans="2:11" ht="30" customHeight="1" x14ac:dyDescent="0.35">
      <c r="B20" s="19">
        <v>2075.3000000000002</v>
      </c>
      <c r="C20" s="29" t="s">
        <v>25</v>
      </c>
      <c r="D20" s="29"/>
      <c r="E20" s="19" t="s">
        <v>17</v>
      </c>
      <c r="F20" s="20">
        <v>42</v>
      </c>
      <c r="G20" s="25">
        <v>200</v>
      </c>
      <c r="H20" s="20">
        <f t="shared" si="0"/>
        <v>242</v>
      </c>
      <c r="I20" s="21"/>
      <c r="J20" s="21"/>
      <c r="K20" s="3"/>
    </row>
    <row r="21" spans="2:11" ht="30" customHeight="1" x14ac:dyDescent="0.35">
      <c r="B21" s="19">
        <v>2075.4</v>
      </c>
      <c r="C21" s="29" t="s">
        <v>29</v>
      </c>
      <c r="D21" s="29"/>
      <c r="E21" s="19" t="s">
        <v>24</v>
      </c>
      <c r="F21" s="20">
        <v>220</v>
      </c>
      <c r="G21" s="20"/>
      <c r="H21" s="20">
        <f t="shared" si="0"/>
        <v>220</v>
      </c>
      <c r="I21" s="21"/>
      <c r="J21" s="21"/>
    </row>
    <row r="22" spans="2:11" ht="30" customHeight="1" x14ac:dyDescent="0.35">
      <c r="B22" s="19">
        <v>2075.5</v>
      </c>
      <c r="C22" s="29" t="s">
        <v>30</v>
      </c>
      <c r="D22" s="29"/>
      <c r="E22" s="19" t="s">
        <v>17</v>
      </c>
      <c r="F22" s="20">
        <v>90</v>
      </c>
      <c r="G22" s="20"/>
      <c r="H22" s="20">
        <f t="shared" si="0"/>
        <v>90</v>
      </c>
      <c r="I22" s="21"/>
      <c r="J22" s="21"/>
    </row>
    <row r="23" spans="2:11" ht="30" customHeight="1" x14ac:dyDescent="0.35">
      <c r="B23" s="19">
        <v>2076.1</v>
      </c>
      <c r="C23" s="29" t="s">
        <v>70</v>
      </c>
      <c r="D23" s="29"/>
      <c r="E23" s="19" t="s">
        <v>17</v>
      </c>
      <c r="F23" s="20">
        <v>370</v>
      </c>
      <c r="G23" s="20"/>
      <c r="H23" s="20">
        <f t="shared" si="0"/>
        <v>370</v>
      </c>
      <c r="I23" s="21"/>
      <c r="J23" s="21"/>
    </row>
    <row r="24" spans="2:11" ht="30" customHeight="1" x14ac:dyDescent="0.35">
      <c r="B24" s="19">
        <v>2110.1</v>
      </c>
      <c r="C24" s="29" t="s">
        <v>33</v>
      </c>
      <c r="D24" s="29"/>
      <c r="E24" s="19" t="s">
        <v>13</v>
      </c>
      <c r="F24" s="19">
        <v>1</v>
      </c>
      <c r="G24" s="19"/>
      <c r="H24" s="20">
        <f t="shared" si="0"/>
        <v>1</v>
      </c>
      <c r="I24" s="21"/>
      <c r="J24" s="21"/>
    </row>
    <row r="25" spans="2:11" ht="30" customHeight="1" x14ac:dyDescent="0.35">
      <c r="B25" s="19">
        <v>2110.1999999999998</v>
      </c>
      <c r="C25" s="29" t="s">
        <v>42</v>
      </c>
      <c r="D25" s="29"/>
      <c r="E25" s="19" t="s">
        <v>21</v>
      </c>
      <c r="F25" s="19">
        <v>4</v>
      </c>
      <c r="G25" s="19"/>
      <c r="H25" s="20">
        <f t="shared" si="0"/>
        <v>4</v>
      </c>
      <c r="I25" s="21"/>
      <c r="J25" s="21"/>
    </row>
    <row r="26" spans="2:11" ht="30" customHeight="1" x14ac:dyDescent="0.35">
      <c r="B26" s="19">
        <v>2110.3000000000002</v>
      </c>
      <c r="C26" s="29" t="s">
        <v>41</v>
      </c>
      <c r="D26" s="29"/>
      <c r="E26" s="19" t="s">
        <v>21</v>
      </c>
      <c r="F26" s="19">
        <v>2</v>
      </c>
      <c r="G26" s="19"/>
      <c r="H26" s="20">
        <f t="shared" si="0"/>
        <v>2</v>
      </c>
      <c r="I26" s="21"/>
      <c r="J26" s="21"/>
    </row>
    <row r="27" spans="2:11" ht="30" customHeight="1" x14ac:dyDescent="0.35">
      <c r="B27" s="19">
        <v>2110.4</v>
      </c>
      <c r="C27" s="29" t="s">
        <v>43</v>
      </c>
      <c r="D27" s="29"/>
      <c r="E27" s="19" t="s">
        <v>21</v>
      </c>
      <c r="F27" s="19">
        <v>1</v>
      </c>
      <c r="G27" s="19"/>
      <c r="H27" s="20">
        <f t="shared" si="0"/>
        <v>1</v>
      </c>
      <c r="I27" s="21"/>
      <c r="J27" s="21"/>
    </row>
    <row r="28" spans="2:11" ht="30" customHeight="1" x14ac:dyDescent="0.35">
      <c r="B28" s="19">
        <v>2110.5</v>
      </c>
      <c r="C28" s="56" t="s">
        <v>66</v>
      </c>
      <c r="D28" s="57"/>
      <c r="E28" s="19" t="s">
        <v>13</v>
      </c>
      <c r="F28" s="19"/>
      <c r="G28" s="19">
        <v>1</v>
      </c>
      <c r="H28" s="20">
        <f t="shared" si="0"/>
        <v>1</v>
      </c>
      <c r="I28" s="21"/>
      <c r="J28" s="21"/>
    </row>
    <row r="29" spans="2:11" ht="15" customHeight="1" x14ac:dyDescent="0.35">
      <c r="B29" s="60" t="s">
        <v>3</v>
      </c>
      <c r="C29" s="50" t="s">
        <v>4</v>
      </c>
      <c r="D29" s="50"/>
      <c r="E29" s="51" t="s">
        <v>5</v>
      </c>
      <c r="F29" s="51" t="s">
        <v>49</v>
      </c>
      <c r="G29" s="51"/>
      <c r="H29" s="49" t="s">
        <v>83</v>
      </c>
      <c r="I29" s="52" t="s">
        <v>84</v>
      </c>
      <c r="J29" s="50" t="s">
        <v>6</v>
      </c>
    </row>
    <row r="30" spans="2:11" ht="15" customHeight="1" x14ac:dyDescent="0.35">
      <c r="B30" s="60"/>
      <c r="C30" s="50"/>
      <c r="D30" s="50"/>
      <c r="E30" s="51"/>
      <c r="F30" s="49" t="s">
        <v>47</v>
      </c>
      <c r="G30" s="49" t="s">
        <v>48</v>
      </c>
      <c r="H30" s="49" t="s">
        <v>49</v>
      </c>
      <c r="I30" s="52"/>
      <c r="J30" s="50"/>
    </row>
    <row r="31" spans="2:11" ht="30" customHeight="1" x14ac:dyDescent="0.35">
      <c r="B31" s="26">
        <v>2210.1</v>
      </c>
      <c r="C31" s="43" t="s">
        <v>27</v>
      </c>
      <c r="D31" s="43"/>
      <c r="E31" s="26" t="s">
        <v>15</v>
      </c>
      <c r="F31" s="25">
        <v>700</v>
      </c>
      <c r="G31" s="25">
        <v>20</v>
      </c>
      <c r="H31" s="20">
        <f t="shared" ref="H31" si="1">F31+G31</f>
        <v>720</v>
      </c>
      <c r="I31" s="27"/>
      <c r="J31" s="21"/>
    </row>
    <row r="32" spans="2:11" ht="30" customHeight="1" x14ac:dyDescent="0.35">
      <c r="B32" s="19">
        <v>2231.1</v>
      </c>
      <c r="C32" s="29" t="s">
        <v>11</v>
      </c>
      <c r="D32" s="29"/>
      <c r="E32" s="19" t="s">
        <v>16</v>
      </c>
      <c r="F32" s="25">
        <v>1425</v>
      </c>
      <c r="G32" s="25">
        <v>38</v>
      </c>
      <c r="H32" s="20">
        <f t="shared" si="0"/>
        <v>1463</v>
      </c>
      <c r="I32" s="21"/>
      <c r="J32" s="21"/>
    </row>
    <row r="33" spans="2:10" ht="30" customHeight="1" x14ac:dyDescent="0.35">
      <c r="B33" s="19">
        <v>2280.1</v>
      </c>
      <c r="C33" s="29" t="s">
        <v>32</v>
      </c>
      <c r="D33" s="29"/>
      <c r="E33" s="19" t="s">
        <v>15</v>
      </c>
      <c r="F33" s="25">
        <v>740</v>
      </c>
      <c r="G33" s="25"/>
      <c r="H33" s="20">
        <f t="shared" si="0"/>
        <v>740</v>
      </c>
      <c r="I33" s="21"/>
      <c r="J33" s="21"/>
    </row>
    <row r="34" spans="2:10" ht="30" customHeight="1" x14ac:dyDescent="0.35">
      <c r="B34" s="19">
        <v>2512.1</v>
      </c>
      <c r="C34" s="29" t="s">
        <v>81</v>
      </c>
      <c r="D34" s="29"/>
      <c r="E34" s="19" t="s">
        <v>17</v>
      </c>
      <c r="F34" s="25">
        <v>370</v>
      </c>
      <c r="G34" s="25"/>
      <c r="H34" s="20">
        <f t="shared" si="0"/>
        <v>370</v>
      </c>
      <c r="I34" s="21"/>
      <c r="J34" s="21"/>
    </row>
    <row r="35" spans="2:10" ht="30" customHeight="1" x14ac:dyDescent="0.35">
      <c r="B35" s="19">
        <v>2515.1</v>
      </c>
      <c r="C35" s="58" t="s">
        <v>36</v>
      </c>
      <c r="D35" s="59"/>
      <c r="E35" s="19" t="s">
        <v>18</v>
      </c>
      <c r="F35" s="20">
        <v>1250</v>
      </c>
      <c r="G35" s="20">
        <v>640</v>
      </c>
      <c r="H35" s="20">
        <f t="shared" si="0"/>
        <v>1890</v>
      </c>
      <c r="I35" s="21"/>
      <c r="J35" s="21"/>
    </row>
    <row r="36" spans="2:10" ht="30" customHeight="1" x14ac:dyDescent="0.35">
      <c r="B36" s="19">
        <v>2725.1</v>
      </c>
      <c r="C36" s="43" t="s">
        <v>67</v>
      </c>
      <c r="D36" s="29"/>
      <c r="E36" s="19" t="s">
        <v>24</v>
      </c>
      <c r="F36" s="20"/>
      <c r="G36" s="20">
        <v>22</v>
      </c>
      <c r="H36" s="20">
        <f t="shared" si="0"/>
        <v>22</v>
      </c>
      <c r="I36" s="21"/>
      <c r="J36" s="21"/>
    </row>
    <row r="37" spans="2:10" ht="30" customHeight="1" x14ac:dyDescent="0.35">
      <c r="B37" s="19">
        <v>2805.1</v>
      </c>
      <c r="C37" s="43" t="s">
        <v>58</v>
      </c>
      <c r="D37" s="29"/>
      <c r="E37" s="19" t="s">
        <v>21</v>
      </c>
      <c r="F37" s="20">
        <v>5</v>
      </c>
      <c r="G37" s="19"/>
      <c r="H37" s="20">
        <f t="shared" si="0"/>
        <v>5</v>
      </c>
      <c r="I37" s="21"/>
      <c r="J37" s="21"/>
    </row>
    <row r="38" spans="2:10" ht="30" customHeight="1" x14ac:dyDescent="0.35">
      <c r="B38" s="19">
        <v>2805.2</v>
      </c>
      <c r="C38" s="61" t="s">
        <v>59</v>
      </c>
      <c r="D38" s="62"/>
      <c r="E38" s="19" t="s">
        <v>18</v>
      </c>
      <c r="F38" s="20">
        <v>4</v>
      </c>
      <c r="G38" s="19"/>
      <c r="H38" s="20">
        <f t="shared" si="0"/>
        <v>4</v>
      </c>
      <c r="I38" s="21"/>
      <c r="J38" s="21"/>
    </row>
    <row r="39" spans="2:10" ht="30" customHeight="1" x14ac:dyDescent="0.35">
      <c r="B39" s="19">
        <v>2895.1</v>
      </c>
      <c r="C39" s="43" t="s">
        <v>37</v>
      </c>
      <c r="D39" s="29"/>
      <c r="E39" s="19" t="s">
        <v>17</v>
      </c>
      <c r="F39" s="20">
        <v>84</v>
      </c>
      <c r="G39" s="20"/>
      <c r="H39" s="20">
        <f t="shared" si="0"/>
        <v>84</v>
      </c>
      <c r="I39" s="21"/>
      <c r="J39" s="21"/>
    </row>
    <row r="40" spans="2:10" ht="30" customHeight="1" x14ac:dyDescent="0.35">
      <c r="B40" s="19">
        <v>2900.1</v>
      </c>
      <c r="C40" s="29" t="s">
        <v>12</v>
      </c>
      <c r="D40" s="29"/>
      <c r="E40" s="19" t="s">
        <v>17</v>
      </c>
      <c r="F40" s="25">
        <v>1305</v>
      </c>
      <c r="G40" s="25"/>
      <c r="H40" s="20">
        <f t="shared" si="0"/>
        <v>1305</v>
      </c>
      <c r="I40" s="21"/>
      <c r="J40" s="21"/>
    </row>
    <row r="41" spans="2:10" ht="30" customHeight="1" x14ac:dyDescent="0.35">
      <c r="B41" s="19">
        <v>2900.2</v>
      </c>
      <c r="C41" s="54" t="s">
        <v>28</v>
      </c>
      <c r="D41" s="55"/>
      <c r="E41" s="19" t="s">
        <v>17</v>
      </c>
      <c r="F41" s="25">
        <v>1725</v>
      </c>
      <c r="G41" s="25"/>
      <c r="H41" s="20">
        <f t="shared" si="0"/>
        <v>1725</v>
      </c>
      <c r="I41" s="21"/>
      <c r="J41" s="21"/>
    </row>
    <row r="42" spans="2:10" ht="30" customHeight="1" x14ac:dyDescent="0.35">
      <c r="B42" s="19">
        <v>2900.3</v>
      </c>
      <c r="C42" s="29" t="s">
        <v>76</v>
      </c>
      <c r="D42" s="29"/>
      <c r="E42" s="19" t="s">
        <v>21</v>
      </c>
      <c r="F42" s="26">
        <v>2</v>
      </c>
      <c r="G42" s="26"/>
      <c r="H42" s="20">
        <f t="shared" si="0"/>
        <v>2</v>
      </c>
      <c r="I42" s="21"/>
      <c r="J42" s="21"/>
    </row>
    <row r="43" spans="2:10" ht="30" customHeight="1" x14ac:dyDescent="0.35">
      <c r="B43" s="19">
        <v>2900.4</v>
      </c>
      <c r="C43" s="29" t="s">
        <v>77</v>
      </c>
      <c r="D43" s="29"/>
      <c r="E43" s="19" t="s">
        <v>21</v>
      </c>
      <c r="F43" s="26">
        <v>2</v>
      </c>
      <c r="G43" s="26"/>
      <c r="H43" s="20">
        <f t="shared" si="0"/>
        <v>2</v>
      </c>
      <c r="I43" s="21"/>
      <c r="J43" s="21"/>
    </row>
    <row r="44" spans="2:10" ht="30" customHeight="1" x14ac:dyDescent="0.35">
      <c r="B44" s="19">
        <v>2900.5</v>
      </c>
      <c r="C44" s="29" t="s">
        <v>78</v>
      </c>
      <c r="D44" s="29"/>
      <c r="E44" s="19" t="s">
        <v>21</v>
      </c>
      <c r="F44" s="26">
        <v>3</v>
      </c>
      <c r="G44" s="26"/>
      <c r="H44" s="20">
        <f t="shared" si="0"/>
        <v>3</v>
      </c>
      <c r="I44" s="21"/>
      <c r="J44" s="21"/>
    </row>
    <row r="45" spans="2:10" ht="30" customHeight="1" x14ac:dyDescent="0.35">
      <c r="B45" s="19">
        <v>2900.6</v>
      </c>
      <c r="C45" s="29" t="s">
        <v>79</v>
      </c>
      <c r="D45" s="29"/>
      <c r="E45" s="19" t="s">
        <v>21</v>
      </c>
      <c r="F45" s="26">
        <v>2</v>
      </c>
      <c r="G45" s="26"/>
      <c r="H45" s="20">
        <f t="shared" si="0"/>
        <v>2</v>
      </c>
      <c r="I45" s="21"/>
      <c r="J45" s="21"/>
    </row>
    <row r="46" spans="2:10" ht="30" customHeight="1" x14ac:dyDescent="0.35">
      <c r="B46" s="19">
        <v>2900.7</v>
      </c>
      <c r="C46" s="29" t="s">
        <v>80</v>
      </c>
      <c r="D46" s="29"/>
      <c r="E46" s="19" t="s">
        <v>21</v>
      </c>
      <c r="F46" s="26">
        <v>3</v>
      </c>
      <c r="G46" s="26"/>
      <c r="H46" s="20">
        <f t="shared" si="0"/>
        <v>3</v>
      </c>
      <c r="I46" s="21"/>
      <c r="J46" s="21"/>
    </row>
    <row r="47" spans="2:10" ht="30" customHeight="1" x14ac:dyDescent="0.35">
      <c r="B47" s="19">
        <v>2900.8</v>
      </c>
      <c r="C47" s="29" t="s">
        <v>51</v>
      </c>
      <c r="D47" s="29"/>
      <c r="E47" s="19" t="s">
        <v>17</v>
      </c>
      <c r="F47" s="26"/>
      <c r="G47" s="26">
        <v>60</v>
      </c>
      <c r="H47" s="20">
        <f t="shared" si="0"/>
        <v>60</v>
      </c>
      <c r="I47" s="27"/>
      <c r="J47" s="21"/>
    </row>
    <row r="48" spans="2:10" ht="30" customHeight="1" x14ac:dyDescent="0.35">
      <c r="B48" s="19">
        <v>2900.9</v>
      </c>
      <c r="C48" s="29" t="s">
        <v>50</v>
      </c>
      <c r="D48" s="29"/>
      <c r="E48" s="19" t="s">
        <v>46</v>
      </c>
      <c r="F48" s="26"/>
      <c r="G48" s="26">
        <v>330</v>
      </c>
      <c r="H48" s="20">
        <f t="shared" si="0"/>
        <v>330</v>
      </c>
      <c r="I48" s="27"/>
      <c r="J48" s="21"/>
    </row>
    <row r="49" spans="2:10" ht="30" customHeight="1" x14ac:dyDescent="0.35">
      <c r="B49" s="28" t="s">
        <v>65</v>
      </c>
      <c r="C49" s="29" t="s">
        <v>60</v>
      </c>
      <c r="D49" s="29"/>
      <c r="E49" s="19" t="s">
        <v>24</v>
      </c>
      <c r="F49" s="25">
        <v>200</v>
      </c>
      <c r="G49" s="26"/>
      <c r="H49" s="20">
        <f t="shared" si="0"/>
        <v>200</v>
      </c>
      <c r="I49" s="27"/>
      <c r="J49" s="21"/>
    </row>
    <row r="50" spans="2:10" ht="30" customHeight="1" x14ac:dyDescent="0.35">
      <c r="B50" s="19">
        <v>2900.11</v>
      </c>
      <c r="C50" s="29" t="s">
        <v>61</v>
      </c>
      <c r="D50" s="29"/>
      <c r="E50" s="19" t="s">
        <v>21</v>
      </c>
      <c r="F50" s="25">
        <v>2</v>
      </c>
      <c r="G50" s="26"/>
      <c r="H50" s="20">
        <f t="shared" si="0"/>
        <v>2</v>
      </c>
      <c r="I50" s="27"/>
      <c r="J50" s="21"/>
    </row>
    <row r="51" spans="2:10" ht="30" customHeight="1" x14ac:dyDescent="0.35">
      <c r="B51" s="19">
        <v>2900.12</v>
      </c>
      <c r="C51" s="29" t="s">
        <v>62</v>
      </c>
      <c r="D51" s="29"/>
      <c r="E51" s="19" t="s">
        <v>13</v>
      </c>
      <c r="F51" s="26">
        <v>1</v>
      </c>
      <c r="G51" s="26"/>
      <c r="H51" s="20">
        <f t="shared" si="0"/>
        <v>1</v>
      </c>
      <c r="I51" s="27"/>
      <c r="J51" s="21"/>
    </row>
    <row r="52" spans="2:10" ht="15" customHeight="1" x14ac:dyDescent="0.35">
      <c r="B52" s="60" t="s">
        <v>3</v>
      </c>
      <c r="C52" s="50" t="s">
        <v>4</v>
      </c>
      <c r="D52" s="50"/>
      <c r="E52" s="51" t="s">
        <v>5</v>
      </c>
      <c r="F52" s="51" t="s">
        <v>49</v>
      </c>
      <c r="G52" s="51"/>
      <c r="H52" s="49" t="s">
        <v>83</v>
      </c>
      <c r="I52" s="52" t="s">
        <v>84</v>
      </c>
      <c r="J52" s="50" t="s">
        <v>6</v>
      </c>
    </row>
    <row r="53" spans="2:10" ht="15" customHeight="1" x14ac:dyDescent="0.35">
      <c r="B53" s="60"/>
      <c r="C53" s="50"/>
      <c r="D53" s="50"/>
      <c r="E53" s="51"/>
      <c r="F53" s="49" t="s">
        <v>47</v>
      </c>
      <c r="G53" s="49" t="s">
        <v>48</v>
      </c>
      <c r="H53" s="49" t="s">
        <v>49</v>
      </c>
      <c r="I53" s="52"/>
      <c r="J53" s="50"/>
    </row>
    <row r="54" spans="2:10" ht="30" customHeight="1" x14ac:dyDescent="0.35">
      <c r="B54" s="28">
        <v>2900.13</v>
      </c>
      <c r="C54" s="29" t="s">
        <v>63</v>
      </c>
      <c r="D54" s="29"/>
      <c r="E54" s="19" t="s">
        <v>13</v>
      </c>
      <c r="F54" s="26">
        <v>1</v>
      </c>
      <c r="G54" s="26"/>
      <c r="H54" s="20">
        <f t="shared" ref="H54:H55" si="2">F54+G54</f>
        <v>1</v>
      </c>
      <c r="I54" s="27"/>
      <c r="J54" s="21"/>
    </row>
    <row r="55" spans="2:10" ht="30" customHeight="1" x14ac:dyDescent="0.35">
      <c r="B55" s="19">
        <v>2900.14</v>
      </c>
      <c r="C55" s="29" t="s">
        <v>64</v>
      </c>
      <c r="D55" s="29"/>
      <c r="E55" s="19" t="s">
        <v>21</v>
      </c>
      <c r="F55" s="25">
        <v>3</v>
      </c>
      <c r="G55" s="26"/>
      <c r="H55" s="20">
        <f t="shared" si="2"/>
        <v>3</v>
      </c>
      <c r="I55" s="27"/>
      <c r="J55" s="21"/>
    </row>
    <row r="56" spans="2:10" ht="30" customHeight="1" x14ac:dyDescent="0.35">
      <c r="B56" s="19">
        <v>2900.15</v>
      </c>
      <c r="C56" s="29" t="s">
        <v>68</v>
      </c>
      <c r="D56" s="29"/>
      <c r="E56" s="19" t="s">
        <v>24</v>
      </c>
      <c r="F56" s="25">
        <v>40</v>
      </c>
      <c r="G56" s="26"/>
      <c r="H56" s="20">
        <f t="shared" si="0"/>
        <v>40</v>
      </c>
      <c r="I56" s="27"/>
      <c r="J56" s="21"/>
    </row>
    <row r="57" spans="2:10" ht="30" customHeight="1" x14ac:dyDescent="0.35">
      <c r="B57" s="19">
        <v>3340.1</v>
      </c>
      <c r="C57" s="29" t="s">
        <v>39</v>
      </c>
      <c r="D57" s="29"/>
      <c r="E57" s="19" t="s">
        <v>18</v>
      </c>
      <c r="F57" s="20">
        <v>990</v>
      </c>
      <c r="G57" s="20"/>
      <c r="H57" s="20">
        <f t="shared" si="0"/>
        <v>990</v>
      </c>
      <c r="I57" s="21"/>
      <c r="J57" s="21"/>
    </row>
    <row r="58" spans="2:10" ht="30" customHeight="1" x14ac:dyDescent="0.35">
      <c r="B58" s="19">
        <v>3340.2</v>
      </c>
      <c r="C58" s="29" t="s">
        <v>31</v>
      </c>
      <c r="D58" s="29"/>
      <c r="E58" s="19" t="s">
        <v>18</v>
      </c>
      <c r="F58" s="20">
        <v>43400</v>
      </c>
      <c r="G58" s="20"/>
      <c r="H58" s="20">
        <f t="shared" si="0"/>
        <v>43400</v>
      </c>
      <c r="I58" s="21"/>
      <c r="J58" s="21"/>
    </row>
    <row r="59" spans="2:10" ht="30" customHeight="1" x14ac:dyDescent="0.35">
      <c r="B59" s="19">
        <v>3340.3</v>
      </c>
      <c r="C59" s="29" t="s">
        <v>44</v>
      </c>
      <c r="D59" s="29"/>
      <c r="E59" s="19" t="s">
        <v>18</v>
      </c>
      <c r="F59" s="20">
        <v>635</v>
      </c>
      <c r="G59" s="29"/>
      <c r="H59" s="20">
        <f t="shared" si="0"/>
        <v>635</v>
      </c>
      <c r="I59" s="21"/>
      <c r="J59" s="21"/>
    </row>
    <row r="60" spans="2:10" ht="30" customHeight="1" x14ac:dyDescent="0.35">
      <c r="B60" s="19">
        <f>B59+0.1</f>
        <v>3340.4</v>
      </c>
      <c r="C60" s="29" t="s">
        <v>54</v>
      </c>
      <c r="D60" s="29"/>
      <c r="E60" s="19" t="s">
        <v>21</v>
      </c>
      <c r="F60" s="20">
        <v>3</v>
      </c>
      <c r="G60" s="20"/>
      <c r="H60" s="20">
        <f t="shared" si="0"/>
        <v>3</v>
      </c>
      <c r="I60" s="21"/>
      <c r="J60" s="21"/>
    </row>
    <row r="61" spans="2:10" ht="30" customHeight="1" x14ac:dyDescent="0.35">
      <c r="B61" s="19">
        <f>B60+0.1</f>
        <v>3340.5</v>
      </c>
      <c r="C61" s="29" t="s">
        <v>20</v>
      </c>
      <c r="D61" s="29"/>
      <c r="E61" s="19" t="s">
        <v>21</v>
      </c>
      <c r="F61" s="20">
        <v>14</v>
      </c>
      <c r="G61" s="20"/>
      <c r="H61" s="20">
        <f t="shared" si="0"/>
        <v>14</v>
      </c>
      <c r="I61" s="21"/>
      <c r="J61" s="21"/>
    </row>
    <row r="62" spans="2:10" ht="30" customHeight="1" x14ac:dyDescent="0.35">
      <c r="B62" s="19">
        <f t="shared" ref="B62:B65" si="3">B61+0.1</f>
        <v>3340.6</v>
      </c>
      <c r="C62" s="29" t="s">
        <v>53</v>
      </c>
      <c r="D62" s="29"/>
      <c r="E62" s="26" t="s">
        <v>24</v>
      </c>
      <c r="F62" s="25">
        <v>45</v>
      </c>
      <c r="G62" s="25"/>
      <c r="H62" s="20">
        <f t="shared" si="0"/>
        <v>45</v>
      </c>
      <c r="I62" s="27"/>
      <c r="J62" s="21"/>
    </row>
    <row r="63" spans="2:10" ht="30" customHeight="1" x14ac:dyDescent="0.35">
      <c r="B63" s="19">
        <f t="shared" si="3"/>
        <v>3340.7</v>
      </c>
      <c r="C63" s="29" t="s">
        <v>74</v>
      </c>
      <c r="D63" s="29"/>
      <c r="E63" s="19" t="s">
        <v>24</v>
      </c>
      <c r="F63" s="20">
        <v>305</v>
      </c>
      <c r="G63" s="20">
        <v>285</v>
      </c>
      <c r="H63" s="20">
        <f t="shared" si="0"/>
        <v>590</v>
      </c>
      <c r="I63" s="21"/>
      <c r="J63" s="21"/>
    </row>
    <row r="64" spans="2:10" ht="30" customHeight="1" x14ac:dyDescent="0.35">
      <c r="B64" s="19">
        <f t="shared" si="3"/>
        <v>3340.7999999999997</v>
      </c>
      <c r="C64" s="29" t="s">
        <v>75</v>
      </c>
      <c r="D64" s="29"/>
      <c r="E64" s="19" t="s">
        <v>24</v>
      </c>
      <c r="F64" s="20">
        <v>180</v>
      </c>
      <c r="G64" s="20"/>
      <c r="H64" s="20">
        <f t="shared" si="0"/>
        <v>180</v>
      </c>
      <c r="I64" s="21"/>
      <c r="J64" s="21"/>
    </row>
    <row r="65" spans="2:10" ht="30" customHeight="1" x14ac:dyDescent="0.35">
      <c r="B65" s="19">
        <f t="shared" si="3"/>
        <v>3340.8999999999996</v>
      </c>
      <c r="C65" s="29" t="s">
        <v>56</v>
      </c>
      <c r="D65" s="29"/>
      <c r="E65" s="19" t="s">
        <v>21</v>
      </c>
      <c r="F65" s="20"/>
      <c r="G65" s="20">
        <v>4</v>
      </c>
      <c r="H65" s="20">
        <f t="shared" si="0"/>
        <v>4</v>
      </c>
      <c r="I65" s="21"/>
      <c r="J65" s="21"/>
    </row>
    <row r="66" spans="2:10" ht="30" customHeight="1" x14ac:dyDescent="0.35">
      <c r="B66" s="28" t="s">
        <v>52</v>
      </c>
      <c r="C66" s="29" t="s">
        <v>57</v>
      </c>
      <c r="D66" s="29"/>
      <c r="E66" s="19" t="s">
        <v>21</v>
      </c>
      <c r="F66" s="20">
        <v>4</v>
      </c>
      <c r="G66" s="20"/>
      <c r="H66" s="20">
        <f t="shared" si="0"/>
        <v>4</v>
      </c>
      <c r="I66" s="21"/>
      <c r="J66" s="21"/>
    </row>
    <row r="67" spans="2:10" ht="30" customHeight="1" x14ac:dyDescent="0.35">
      <c r="B67" s="28" t="s">
        <v>55</v>
      </c>
      <c r="C67" s="29" t="s">
        <v>38</v>
      </c>
      <c r="D67" s="29"/>
      <c r="E67" s="19" t="s">
        <v>17</v>
      </c>
      <c r="F67" s="20">
        <v>37</v>
      </c>
      <c r="G67" s="20"/>
      <c r="H67" s="20">
        <f t="shared" si="0"/>
        <v>37</v>
      </c>
      <c r="I67" s="21"/>
      <c r="J67" s="21"/>
    </row>
    <row r="68" spans="2:10" ht="30" customHeight="1" x14ac:dyDescent="0.35">
      <c r="B68" s="28" t="s">
        <v>72</v>
      </c>
      <c r="C68" s="29" t="s">
        <v>26</v>
      </c>
      <c r="D68" s="29"/>
      <c r="E68" s="19" t="s">
        <v>17</v>
      </c>
      <c r="F68" s="20">
        <v>57</v>
      </c>
      <c r="G68" s="20">
        <v>75</v>
      </c>
      <c r="H68" s="20">
        <f t="shared" si="0"/>
        <v>132</v>
      </c>
      <c r="I68" s="21"/>
      <c r="J68" s="21"/>
    </row>
    <row r="69" spans="2:10" ht="30" customHeight="1" x14ac:dyDescent="0.35">
      <c r="B69" s="28" t="s">
        <v>73</v>
      </c>
      <c r="C69" s="54" t="s">
        <v>69</v>
      </c>
      <c r="D69" s="55"/>
      <c r="E69" s="19" t="s">
        <v>21</v>
      </c>
      <c r="F69" s="20"/>
      <c r="G69" s="20">
        <v>4</v>
      </c>
      <c r="H69" s="20">
        <f t="shared" si="0"/>
        <v>4</v>
      </c>
      <c r="I69" s="21"/>
      <c r="J69" s="21"/>
    </row>
    <row r="70" spans="2:10" ht="30" customHeight="1" x14ac:dyDescent="0.35">
      <c r="B70" s="30">
        <v>4000</v>
      </c>
      <c r="C70" s="29" t="s">
        <v>34</v>
      </c>
      <c r="D70" s="29"/>
      <c r="E70" s="19" t="s">
        <v>18</v>
      </c>
      <c r="F70" s="19">
        <v>108</v>
      </c>
      <c r="G70" s="19"/>
      <c r="H70" s="20">
        <f t="shared" si="0"/>
        <v>108</v>
      </c>
      <c r="I70" s="21"/>
      <c r="J70" s="21"/>
    </row>
    <row r="71" spans="2:10" ht="30" customHeight="1" x14ac:dyDescent="0.35">
      <c r="B71" s="30">
        <v>4000.1</v>
      </c>
      <c r="C71" s="43" t="s">
        <v>35</v>
      </c>
      <c r="D71" s="29"/>
      <c r="E71" s="19" t="s">
        <v>18</v>
      </c>
      <c r="F71" s="19">
        <v>60</v>
      </c>
      <c r="G71" s="19"/>
      <c r="H71" s="20">
        <f t="shared" si="0"/>
        <v>60</v>
      </c>
      <c r="I71" s="21"/>
      <c r="J71" s="21"/>
    </row>
    <row r="72" spans="2:10" ht="30" customHeight="1" x14ac:dyDescent="0.35">
      <c r="B72" s="30">
        <v>4005.1</v>
      </c>
      <c r="C72" s="43" t="s">
        <v>71</v>
      </c>
      <c r="D72" s="29"/>
      <c r="E72" s="19" t="s">
        <v>24</v>
      </c>
      <c r="F72" s="19"/>
      <c r="G72" s="19">
        <v>110</v>
      </c>
      <c r="H72" s="20">
        <f t="shared" si="0"/>
        <v>110</v>
      </c>
      <c r="I72" s="21"/>
      <c r="J72" s="21"/>
    </row>
    <row r="73" spans="2:10" ht="30" customHeight="1" x14ac:dyDescent="0.35">
      <c r="B73" s="30">
        <v>4010.1</v>
      </c>
      <c r="C73" s="43" t="s">
        <v>40</v>
      </c>
      <c r="D73" s="29"/>
      <c r="E73" s="19" t="s">
        <v>13</v>
      </c>
      <c r="F73" s="19">
        <v>1</v>
      </c>
      <c r="G73" s="19"/>
      <c r="H73" s="20">
        <f t="shared" si="0"/>
        <v>1</v>
      </c>
      <c r="I73" s="21"/>
      <c r="J73" s="21"/>
    </row>
    <row r="74" spans="2:10" x14ac:dyDescent="0.35">
      <c r="B74" s="31"/>
      <c r="C74" s="32"/>
      <c r="D74" s="33"/>
      <c r="E74" s="34"/>
      <c r="F74" s="34"/>
      <c r="G74" s="34"/>
      <c r="H74" s="34"/>
      <c r="I74" s="35"/>
      <c r="J74" s="35"/>
    </row>
    <row r="75" spans="2:10" ht="15" thickBot="1" x14ac:dyDescent="0.4">
      <c r="B75" s="31"/>
      <c r="C75" s="37" t="s">
        <v>85</v>
      </c>
      <c r="D75" s="33"/>
      <c r="E75" s="34"/>
      <c r="F75" s="34"/>
      <c r="G75" s="34"/>
      <c r="H75" s="39" t="s">
        <v>86</v>
      </c>
      <c r="I75" s="40"/>
      <c r="J75" s="38"/>
    </row>
    <row r="76" spans="2:10" x14ac:dyDescent="0.35">
      <c r="B76" s="31"/>
      <c r="C76" s="32"/>
      <c r="D76" s="33"/>
      <c r="E76" s="34"/>
      <c r="F76" s="34"/>
      <c r="G76" s="34"/>
      <c r="H76" s="34"/>
      <c r="I76" s="35"/>
      <c r="J76" s="35"/>
    </row>
    <row r="77" spans="2:10" ht="19" customHeight="1" x14ac:dyDescent="0.35">
      <c r="B77" s="36"/>
      <c r="C77" s="37"/>
      <c r="D77" s="33"/>
      <c r="E77" s="34"/>
      <c r="F77" s="34"/>
      <c r="G77" s="33"/>
      <c r="H77" s="34"/>
      <c r="I77" s="35"/>
      <c r="J77" s="35"/>
    </row>
    <row r="78" spans="2:10" ht="19" customHeight="1" x14ac:dyDescent="0.35">
      <c r="C78" s="37"/>
      <c r="D78" s="44"/>
      <c r="E78" s="7"/>
      <c r="F78" s="6"/>
      <c r="G78" s="53"/>
      <c r="H78" s="53"/>
      <c r="I78" s="53"/>
      <c r="J78" s="41"/>
    </row>
    <row r="79" spans="2:10" ht="19" customHeight="1" x14ac:dyDescent="0.35">
      <c r="C79" s="37"/>
      <c r="D79" s="45"/>
      <c r="E79" s="7"/>
      <c r="F79" s="7"/>
      <c r="G79" s="7"/>
      <c r="H79" s="7"/>
      <c r="I79" s="42"/>
      <c r="J79" s="42"/>
    </row>
    <row r="80" spans="2:10" ht="19" customHeight="1" x14ac:dyDescent="0.35">
      <c r="C80" s="37"/>
      <c r="D80" s="45"/>
      <c r="E80" s="1"/>
      <c r="F80" s="1"/>
      <c r="G80" s="1"/>
      <c r="H80" s="1"/>
      <c r="I80" s="1"/>
      <c r="J80" s="1"/>
    </row>
    <row r="81" spans="2:6" x14ac:dyDescent="0.35">
      <c r="C81" s="46"/>
      <c r="D81" s="46"/>
    </row>
    <row r="83" spans="2:6" x14ac:dyDescent="0.35">
      <c r="B83" s="5"/>
      <c r="C83" s="47"/>
      <c r="D83" s="47"/>
      <c r="E83" s="5"/>
      <c r="F83" s="5"/>
    </row>
    <row r="84" spans="2:6" x14ac:dyDescent="0.35">
      <c r="B84" s="5"/>
      <c r="C84" s="47"/>
      <c r="D84" s="47"/>
      <c r="E84" s="5"/>
      <c r="F84" s="5"/>
    </row>
    <row r="85" spans="2:6" x14ac:dyDescent="0.35">
      <c r="B85" s="5"/>
      <c r="C85" s="4"/>
      <c r="D85" s="47"/>
      <c r="E85" s="5"/>
      <c r="F85" s="5"/>
    </row>
    <row r="86" spans="2:6" x14ac:dyDescent="0.35">
      <c r="B86" s="5"/>
      <c r="C86" s="4"/>
      <c r="D86" s="47"/>
      <c r="E86" s="5"/>
      <c r="F86" s="5"/>
    </row>
    <row r="87" spans="2:6" x14ac:dyDescent="0.35">
      <c r="B87" s="5"/>
      <c r="C87" s="47"/>
      <c r="D87" s="47"/>
      <c r="E87" s="5"/>
      <c r="F87" s="5"/>
    </row>
    <row r="88" spans="2:6" x14ac:dyDescent="0.35">
      <c r="B88" s="5"/>
      <c r="C88" s="47"/>
      <c r="D88" s="47"/>
      <c r="E88" s="5"/>
      <c r="F88" s="5"/>
    </row>
  </sheetData>
  <mergeCells count="26">
    <mergeCell ref="D3:J3"/>
    <mergeCell ref="B4:C4"/>
    <mergeCell ref="B10:B11"/>
    <mergeCell ref="C10:D11"/>
    <mergeCell ref="E10:E11"/>
    <mergeCell ref="F10:G10"/>
    <mergeCell ref="I10:I11"/>
    <mergeCell ref="J10:J11"/>
    <mergeCell ref="G78:I78"/>
    <mergeCell ref="C69:D69"/>
    <mergeCell ref="C28:D28"/>
    <mergeCell ref="C35:D35"/>
    <mergeCell ref="B29:B30"/>
    <mergeCell ref="C29:D30"/>
    <mergeCell ref="E29:E30"/>
    <mergeCell ref="F29:G29"/>
    <mergeCell ref="I29:I30"/>
    <mergeCell ref="B52:B53"/>
    <mergeCell ref="C52:D53"/>
    <mergeCell ref="C38:D38"/>
    <mergeCell ref="C41:D41"/>
    <mergeCell ref="J29:J30"/>
    <mergeCell ref="E52:E53"/>
    <mergeCell ref="F52:G52"/>
    <mergeCell ref="I52:I53"/>
    <mergeCell ref="J52:J53"/>
  </mergeCells>
  <pageMargins left="0.45" right="0.45" top="0.85" bottom="0.9" header="0.3" footer="0.1"/>
  <pageSetup scale="75" firstPageNumber="15" fitToHeight="0" orientation="landscape" useFirstPageNumber="1" horizontalDpi="1200" verticalDpi="1200" r:id="rId1"/>
  <headerFooter>
    <oddHeader>&amp;R&amp;"Times New Roman,Regular"&amp;14ADDENDUM #2</oddHeader>
    <oddFooter>&amp;C&amp;"Times New Roman,Regular"&amp;10City of Cheyenne / Bid S-3-21 / Carey Avenue Multi Use Path / Page &amp;P of 173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S-3-22</vt:lpstr>
      <vt:lpstr>'S-3-22'!Print_Area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Darci</dc:creator>
  <cp:lastModifiedBy>Tyler Barttelbort</cp:lastModifiedBy>
  <cp:lastPrinted>2021-09-03T15:20:46Z</cp:lastPrinted>
  <dcterms:created xsi:type="dcterms:W3CDTF">2018-10-14T20:26:01Z</dcterms:created>
  <dcterms:modified xsi:type="dcterms:W3CDTF">2021-09-03T15:21:04Z</dcterms:modified>
</cp:coreProperties>
</file>